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521" windowWidth="14205" windowHeight="13380" activeTab="0"/>
  </bookViews>
  <sheets>
    <sheet name="L10K" sheetId="1" r:id="rId1"/>
  </sheets>
  <definedNames/>
  <calcPr fullCalcOnLoad="1"/>
</workbook>
</file>

<file path=xl/sharedStrings.xml><?xml version="1.0" encoding="utf-8"?>
<sst xmlns="http://schemas.openxmlformats.org/spreadsheetml/2006/main" count="66" uniqueCount="48">
  <si>
    <t>5000 m</t>
  </si>
  <si>
    <t>Zeit</t>
  </si>
  <si>
    <t>Punkte</t>
  </si>
  <si>
    <t>1000 m</t>
  </si>
  <si>
    <t>1500 m</t>
  </si>
  <si>
    <t>60 m</t>
  </si>
  <si>
    <t>200 m</t>
  </si>
  <si>
    <t>800 m</t>
  </si>
  <si>
    <t>10000 m</t>
  </si>
  <si>
    <t>100 m</t>
  </si>
  <si>
    <t>3000 m</t>
  </si>
  <si>
    <t>400 m</t>
  </si>
  <si>
    <t>Platz</t>
  </si>
  <si>
    <t>Name</t>
  </si>
  <si>
    <t>Gesamt</t>
  </si>
  <si>
    <t>Michael Schiffer</t>
  </si>
  <si>
    <t>Andreas Grötzl</t>
  </si>
  <si>
    <t>Herbert Grünstäudl</t>
  </si>
  <si>
    <t>Andrea Schiffer</t>
  </si>
  <si>
    <t>Klaus Hagmann</t>
  </si>
  <si>
    <t>Michael Gössl</t>
  </si>
  <si>
    <t>Paul Robl</t>
  </si>
  <si>
    <t>Erwin Hahn</t>
  </si>
  <si>
    <t>Siegfried Schulner</t>
  </si>
  <si>
    <t>Doris Schwaiger</t>
  </si>
  <si>
    <t>Elisabeth Nagelmayer</t>
  </si>
  <si>
    <t>Andreas Widhalm</t>
  </si>
  <si>
    <t>Ulrich Schwaiger</t>
  </si>
  <si>
    <t>Angelika Grötzl</t>
  </si>
  <si>
    <t>Ewald Ederer</t>
  </si>
  <si>
    <t>Erna Grötzl</t>
  </si>
  <si>
    <t>Fritz Kohl</t>
  </si>
  <si>
    <t>Andreas Gössl</t>
  </si>
  <si>
    <t>Maria Nagelmayer</t>
  </si>
  <si>
    <t>DNF</t>
  </si>
  <si>
    <t>kleiner</t>
  </si>
  <si>
    <t>großer</t>
  </si>
  <si>
    <t>Fünfkampf</t>
  </si>
  <si>
    <t>Barbara Schachinger</t>
  </si>
  <si>
    <t>Mariella Kolm</t>
  </si>
  <si>
    <t>Harald Steininger</t>
  </si>
  <si>
    <t>Silvia Bruckner</t>
  </si>
  <si>
    <t>Andrea Bruckner</t>
  </si>
  <si>
    <t>David Schachinger</t>
  </si>
  <si>
    <t>Martin Schachinger</t>
  </si>
  <si>
    <t>Thomas Gössl</t>
  </si>
  <si>
    <t>Cornelia Kolm</t>
  </si>
  <si>
    <t>Herbert Kolinsky</t>
  </si>
</sst>
</file>

<file path=xl/styles.xml><?xml version="1.0" encoding="utf-8"?>
<styleSheet xmlns="http://schemas.openxmlformats.org/spreadsheetml/2006/main">
  <numFmts count="2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m:ss.00"/>
  </numFmts>
  <fonts count="8">
    <font>
      <sz val="10"/>
      <name val="Arial"/>
      <family val="0"/>
    </font>
    <font>
      <sz val="10"/>
      <name val="Trebuchet MS"/>
      <family val="2"/>
    </font>
    <font>
      <sz val="10"/>
      <color indexed="8"/>
      <name val="Trebuchet MS"/>
      <family val="2"/>
    </font>
    <font>
      <sz val="10"/>
      <color indexed="12"/>
      <name val="Trebuchet MS"/>
      <family val="2"/>
    </font>
    <font>
      <sz val="10"/>
      <color indexed="10"/>
      <name val="Trebuchet MS"/>
      <family val="2"/>
    </font>
    <font>
      <sz val="10"/>
      <color indexed="14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175" fontId="2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75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47" fontId="1" fillId="0" borderId="0" xfId="0" applyNumberFormat="1" applyFont="1" applyAlignment="1">
      <alignment horizontal="center"/>
    </xf>
    <xf numFmtId="4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tabSelected="1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:A2"/>
    </sheetView>
  </sheetViews>
  <sheetFormatPr defaultColWidth="11.421875" defaultRowHeight="12.75"/>
  <cols>
    <col min="1" max="1" width="5.7109375" style="9" customWidth="1"/>
    <col min="2" max="2" width="20.7109375" style="12" customWidth="1"/>
    <col min="3" max="25" width="8.7109375" style="9" customWidth="1"/>
    <col min="26" max="16384" width="11.421875" style="9" customWidth="1"/>
  </cols>
  <sheetData>
    <row r="1" spans="1:25" ht="15">
      <c r="A1" s="19" t="s">
        <v>12</v>
      </c>
      <c r="B1" s="19" t="s">
        <v>13</v>
      </c>
      <c r="C1" s="19" t="s">
        <v>14</v>
      </c>
      <c r="D1" s="9" t="s">
        <v>35</v>
      </c>
      <c r="E1" s="9" t="s">
        <v>36</v>
      </c>
      <c r="F1" s="19" t="s">
        <v>5</v>
      </c>
      <c r="G1" s="19"/>
      <c r="H1" s="19" t="s">
        <v>9</v>
      </c>
      <c r="I1" s="19"/>
      <c r="J1" s="19" t="s">
        <v>6</v>
      </c>
      <c r="K1" s="19"/>
      <c r="L1" s="19" t="s">
        <v>11</v>
      </c>
      <c r="M1" s="19"/>
      <c r="N1" s="19" t="s">
        <v>7</v>
      </c>
      <c r="O1" s="19"/>
      <c r="P1" s="19" t="s">
        <v>3</v>
      </c>
      <c r="Q1" s="19"/>
      <c r="R1" s="19" t="s">
        <v>4</v>
      </c>
      <c r="S1" s="19"/>
      <c r="T1" s="19" t="s">
        <v>10</v>
      </c>
      <c r="U1" s="19"/>
      <c r="V1" s="19" t="s">
        <v>0</v>
      </c>
      <c r="W1" s="19"/>
      <c r="X1" s="19" t="s">
        <v>8</v>
      </c>
      <c r="Y1" s="19"/>
    </row>
    <row r="2" spans="1:25" ht="15">
      <c r="A2" s="19"/>
      <c r="B2" s="19"/>
      <c r="C2" s="19"/>
      <c r="D2" s="19" t="s">
        <v>37</v>
      </c>
      <c r="E2" s="19"/>
      <c r="F2" s="9" t="s">
        <v>1</v>
      </c>
      <c r="G2" s="9" t="s">
        <v>2</v>
      </c>
      <c r="H2" s="9" t="s">
        <v>1</v>
      </c>
      <c r="I2" s="9" t="s">
        <v>2</v>
      </c>
      <c r="J2" s="9" t="s">
        <v>1</v>
      </c>
      <c r="K2" s="9" t="s">
        <v>2</v>
      </c>
      <c r="L2" s="9" t="s">
        <v>1</v>
      </c>
      <c r="M2" s="9" t="s">
        <v>2</v>
      </c>
      <c r="N2" s="9" t="s">
        <v>1</v>
      </c>
      <c r="O2" s="9" t="s">
        <v>2</v>
      </c>
      <c r="P2" s="9" t="s">
        <v>1</v>
      </c>
      <c r="Q2" s="9" t="s">
        <v>2</v>
      </c>
      <c r="R2" s="9" t="s">
        <v>1</v>
      </c>
      <c r="S2" s="9" t="s">
        <v>2</v>
      </c>
      <c r="T2" s="9" t="s">
        <v>1</v>
      </c>
      <c r="U2" s="9" t="s">
        <v>2</v>
      </c>
      <c r="V2" s="9" t="s">
        <v>1</v>
      </c>
      <c r="W2" s="9" t="s">
        <v>2</v>
      </c>
      <c r="X2" s="9" t="s">
        <v>1</v>
      </c>
      <c r="Y2" s="9" t="s">
        <v>2</v>
      </c>
    </row>
    <row r="3" spans="1:25" ht="15">
      <c r="A3" s="9">
        <f aca="true" t="shared" si="0" ref="A3:A31">RANK(C3,C$3:C$50)</f>
        <v>1</v>
      </c>
      <c r="B3" s="3" t="s">
        <v>16</v>
      </c>
      <c r="C3" s="9">
        <f>G3+I3+K3+M3+O3+Q3+S3+U3+W3+Y3</f>
        <v>6409</v>
      </c>
      <c r="D3" s="9">
        <f>G3+I3+K3+M3+O3</f>
        <v>2987</v>
      </c>
      <c r="E3" s="9">
        <f>Q3+S3+U3+W3+Y3</f>
        <v>3422</v>
      </c>
      <c r="F3" s="16">
        <v>8.56</v>
      </c>
      <c r="G3" s="9">
        <v>551</v>
      </c>
      <c r="H3" s="16">
        <v>13.52</v>
      </c>
      <c r="I3" s="9">
        <v>582</v>
      </c>
      <c r="J3" s="16">
        <v>27.58</v>
      </c>
      <c r="K3" s="9">
        <v>641</v>
      </c>
      <c r="L3" s="11">
        <v>0.0007861111111111111</v>
      </c>
      <c r="M3" s="9">
        <v>560</v>
      </c>
      <c r="N3" s="11">
        <v>0.0017564814814814813</v>
      </c>
      <c r="O3" s="9">
        <v>653</v>
      </c>
      <c r="P3" s="11">
        <v>0.0022358796296296298</v>
      </c>
      <c r="Q3" s="9">
        <v>688</v>
      </c>
      <c r="R3" s="11">
        <v>0.003565740740740741</v>
      </c>
      <c r="S3" s="9">
        <v>639</v>
      </c>
      <c r="T3" s="11">
        <v>0.007375925925925927</v>
      </c>
      <c r="U3" s="9">
        <v>702</v>
      </c>
      <c r="V3" s="8">
        <v>0.013279166666666667</v>
      </c>
      <c r="W3" s="2">
        <v>677</v>
      </c>
      <c r="X3" s="11">
        <v>0.027253703703703707</v>
      </c>
      <c r="Y3" s="9">
        <v>716</v>
      </c>
    </row>
    <row r="4" spans="1:25" ht="15">
      <c r="A4" s="9">
        <f t="shared" si="0"/>
        <v>2</v>
      </c>
      <c r="B4" s="3" t="s">
        <v>20</v>
      </c>
      <c r="C4" s="9">
        <f aca="true" t="shared" si="1" ref="C4:C21">G4+I4+K4+M4+O4+Q4+S4+U4+W4+Y4</f>
        <v>4054</v>
      </c>
      <c r="D4" s="9">
        <f aca="true" t="shared" si="2" ref="D4:D21">G4+I4+K4+M4+O4</f>
        <v>1918</v>
      </c>
      <c r="E4" s="9">
        <f aca="true" t="shared" si="3" ref="E4:E21">Q4+S4+U4+W4+Y4</f>
        <v>2136</v>
      </c>
      <c r="F4" s="16">
        <v>9.98</v>
      </c>
      <c r="G4" s="9">
        <v>249</v>
      </c>
      <c r="H4" s="16">
        <v>16.04</v>
      </c>
      <c r="I4" s="9">
        <v>232</v>
      </c>
      <c r="J4" s="16">
        <v>31.14</v>
      </c>
      <c r="K4" s="9">
        <v>414</v>
      </c>
      <c r="L4" s="11">
        <v>0.0008296296296296295</v>
      </c>
      <c r="M4" s="9">
        <v>473</v>
      </c>
      <c r="N4" s="11">
        <v>0.0018746527777777778</v>
      </c>
      <c r="O4" s="9">
        <v>550</v>
      </c>
      <c r="P4" s="11">
        <v>0.002520138888888889</v>
      </c>
      <c r="Q4" s="9">
        <v>492</v>
      </c>
      <c r="R4" s="11">
        <v>0.0040356481481481484</v>
      </c>
      <c r="S4" s="9">
        <v>421</v>
      </c>
      <c r="T4" s="11">
        <v>0.008421759259259259</v>
      </c>
      <c r="U4" s="9">
        <v>468</v>
      </c>
      <c r="V4" s="8">
        <v>0.015678240740740743</v>
      </c>
      <c r="W4" s="2">
        <v>393</v>
      </c>
      <c r="X4" s="11">
        <v>0.03351828703703704</v>
      </c>
      <c r="Y4" s="9">
        <v>362</v>
      </c>
    </row>
    <row r="5" spans="1:25" ht="15">
      <c r="A5" s="9">
        <f t="shared" si="0"/>
        <v>3</v>
      </c>
      <c r="B5" s="3" t="s">
        <v>26</v>
      </c>
      <c r="C5" s="9">
        <f t="shared" si="1"/>
        <v>3341</v>
      </c>
      <c r="D5" s="9">
        <f t="shared" si="2"/>
        <v>1843</v>
      </c>
      <c r="E5" s="9">
        <f t="shared" si="3"/>
        <v>1498</v>
      </c>
      <c r="F5" s="16">
        <v>9.48</v>
      </c>
      <c r="G5" s="9">
        <v>346</v>
      </c>
      <c r="H5" s="16">
        <v>15.56</v>
      </c>
      <c r="I5" s="9">
        <v>291</v>
      </c>
      <c r="J5" s="16">
        <v>31.08</v>
      </c>
      <c r="K5" s="9">
        <v>418</v>
      </c>
      <c r="L5" s="11">
        <v>0.0008733796296296297</v>
      </c>
      <c r="M5" s="9">
        <v>395</v>
      </c>
      <c r="N5" s="11">
        <v>0.0020880787037037035</v>
      </c>
      <c r="O5" s="9">
        <v>393</v>
      </c>
      <c r="P5" s="11">
        <v>0.0026953703703703705</v>
      </c>
      <c r="Q5" s="9">
        <v>398</v>
      </c>
      <c r="R5" s="11">
        <v>0.004465046296296296</v>
      </c>
      <c r="S5" s="9">
        <v>263</v>
      </c>
      <c r="T5" s="11">
        <v>0.00919074074074074</v>
      </c>
      <c r="U5" s="9">
        <v>331</v>
      </c>
      <c r="V5" s="8">
        <v>0.017386342592592596</v>
      </c>
      <c r="W5" s="6">
        <v>239</v>
      </c>
      <c r="X5" s="18">
        <v>0.03571759259259259</v>
      </c>
      <c r="Y5" s="9">
        <v>267</v>
      </c>
    </row>
    <row r="6" spans="1:25" ht="15">
      <c r="A6" s="9">
        <f t="shared" si="0"/>
        <v>4</v>
      </c>
      <c r="B6" s="3" t="s">
        <v>32</v>
      </c>
      <c r="C6" s="9">
        <f t="shared" si="1"/>
        <v>2826</v>
      </c>
      <c r="D6" s="9">
        <f t="shared" si="2"/>
        <v>2094</v>
      </c>
      <c r="E6" s="9">
        <f t="shared" si="3"/>
        <v>732</v>
      </c>
      <c r="F6" s="16">
        <v>9.02</v>
      </c>
      <c r="G6" s="9">
        <v>443</v>
      </c>
      <c r="H6" s="16">
        <v>14.28</v>
      </c>
      <c r="I6" s="9">
        <v>468</v>
      </c>
      <c r="J6" s="16">
        <v>28.71</v>
      </c>
      <c r="K6" s="9">
        <v>563</v>
      </c>
      <c r="L6" s="11">
        <v>0.000925</v>
      </c>
      <c r="M6" s="9">
        <v>313</v>
      </c>
      <c r="N6" s="11">
        <v>0.0022296296296296296</v>
      </c>
      <c r="O6" s="9">
        <v>307</v>
      </c>
      <c r="P6" s="11">
        <v>0.002905324074074074</v>
      </c>
      <c r="Q6" s="9">
        <v>294</v>
      </c>
      <c r="R6" s="11">
        <v>0.005146064814814814</v>
      </c>
      <c r="S6" s="9">
        <v>66</v>
      </c>
      <c r="T6" s="11">
        <v>0.010109953703703704</v>
      </c>
      <c r="U6" s="9">
        <v>194</v>
      </c>
      <c r="V6" s="8">
        <v>0.01920648148148148</v>
      </c>
      <c r="W6" s="6">
        <v>105</v>
      </c>
      <c r="X6" s="11">
        <v>0.04127986111111111</v>
      </c>
      <c r="Y6" s="9">
        <v>73</v>
      </c>
    </row>
    <row r="7" spans="1:25" ht="15">
      <c r="A7" s="9">
        <f t="shared" si="0"/>
        <v>5</v>
      </c>
      <c r="B7" s="7" t="s">
        <v>28</v>
      </c>
      <c r="C7" s="9">
        <f t="shared" si="1"/>
        <v>2819</v>
      </c>
      <c r="D7" s="9">
        <f t="shared" si="2"/>
        <v>1434</v>
      </c>
      <c r="E7" s="9">
        <f t="shared" si="3"/>
        <v>1385</v>
      </c>
      <c r="F7" s="16">
        <v>9.56</v>
      </c>
      <c r="G7" s="9">
        <v>330</v>
      </c>
      <c r="H7" s="16">
        <v>15.92</v>
      </c>
      <c r="I7" s="9">
        <v>246</v>
      </c>
      <c r="J7" s="16">
        <v>32.64</v>
      </c>
      <c r="K7" s="9">
        <v>334</v>
      </c>
      <c r="L7" s="11">
        <v>0.0009749999999999998</v>
      </c>
      <c r="M7" s="9">
        <v>241</v>
      </c>
      <c r="N7" s="11">
        <v>0.0022731481481481483</v>
      </c>
      <c r="O7" s="9">
        <v>283</v>
      </c>
      <c r="P7" s="11">
        <v>0.0027796296296296297</v>
      </c>
      <c r="Q7" s="9">
        <v>354</v>
      </c>
      <c r="R7" s="11">
        <v>0.0045634259259259265</v>
      </c>
      <c r="S7" s="9">
        <v>231</v>
      </c>
      <c r="T7" s="11">
        <v>0.009350231481481482</v>
      </c>
      <c r="U7" s="9">
        <v>305</v>
      </c>
      <c r="V7" s="8">
        <v>0.017497916666666665</v>
      </c>
      <c r="W7" s="6">
        <v>230</v>
      </c>
      <c r="X7" s="18">
        <v>0.03576388888888889</v>
      </c>
      <c r="Y7" s="9">
        <v>265</v>
      </c>
    </row>
    <row r="8" spans="1:25" ht="15">
      <c r="A8" s="9">
        <f t="shared" si="0"/>
        <v>6</v>
      </c>
      <c r="B8" s="7" t="s">
        <v>30</v>
      </c>
      <c r="C8" s="9">
        <f t="shared" si="1"/>
        <v>2193</v>
      </c>
      <c r="D8" s="9">
        <f t="shared" si="2"/>
        <v>1053</v>
      </c>
      <c r="E8" s="9">
        <f t="shared" si="3"/>
        <v>1140</v>
      </c>
      <c r="F8" s="16">
        <v>10.29</v>
      </c>
      <c r="G8" s="9">
        <v>195</v>
      </c>
      <c r="H8" s="16">
        <v>16.7</v>
      </c>
      <c r="I8" s="9">
        <v>156</v>
      </c>
      <c r="J8" s="16">
        <v>33.92</v>
      </c>
      <c r="K8" s="9">
        <v>271</v>
      </c>
      <c r="L8" s="11">
        <v>0.0010247685185185184</v>
      </c>
      <c r="M8" s="9">
        <v>177</v>
      </c>
      <c r="N8" s="11">
        <v>0.0023263888888888887</v>
      </c>
      <c r="O8" s="9">
        <v>254</v>
      </c>
      <c r="P8" s="11">
        <v>0.0030819444444444444</v>
      </c>
      <c r="Q8" s="9">
        <v>218</v>
      </c>
      <c r="R8" s="11">
        <v>0.004721064814814815</v>
      </c>
      <c r="S8" s="9">
        <v>183</v>
      </c>
      <c r="T8" s="11">
        <v>0.009607407407407408</v>
      </c>
      <c r="U8" s="9">
        <v>265</v>
      </c>
      <c r="V8" s="8">
        <v>0.017651157407407407</v>
      </c>
      <c r="W8" s="6">
        <v>218</v>
      </c>
      <c r="X8" s="18">
        <v>0.03599537037037037</v>
      </c>
      <c r="Y8" s="9">
        <v>256</v>
      </c>
    </row>
    <row r="9" spans="1:25" ht="15">
      <c r="A9" s="9">
        <f t="shared" si="0"/>
        <v>7</v>
      </c>
      <c r="B9" s="15" t="s">
        <v>45</v>
      </c>
      <c r="C9" s="9">
        <f t="shared" si="1"/>
        <v>2059</v>
      </c>
      <c r="D9" s="9">
        <f t="shared" si="2"/>
        <v>1497</v>
      </c>
      <c r="E9" s="9">
        <f t="shared" si="3"/>
        <v>562</v>
      </c>
      <c r="F9" s="16">
        <v>10.06</v>
      </c>
      <c r="G9" s="9">
        <v>234</v>
      </c>
      <c r="H9" s="16">
        <v>15.5</v>
      </c>
      <c r="I9" s="9">
        <v>299</v>
      </c>
      <c r="J9" s="16">
        <v>31.76</v>
      </c>
      <c r="K9" s="9">
        <v>380</v>
      </c>
      <c r="L9" s="11">
        <v>0.0009844907407407409</v>
      </c>
      <c r="M9" s="9">
        <v>228</v>
      </c>
      <c r="N9" s="11">
        <v>0.0021472222222222222</v>
      </c>
      <c r="O9" s="9">
        <v>356</v>
      </c>
      <c r="T9" s="11">
        <v>0.009304166666666667</v>
      </c>
      <c r="U9" s="9">
        <v>312</v>
      </c>
      <c r="X9" s="18">
        <v>0.03615740740740741</v>
      </c>
      <c r="Y9" s="9">
        <v>250</v>
      </c>
    </row>
    <row r="10" spans="1:15" ht="15">
      <c r="A10" s="9">
        <f t="shared" si="0"/>
        <v>8</v>
      </c>
      <c r="B10" s="14" t="s">
        <v>42</v>
      </c>
      <c r="C10" s="9">
        <f t="shared" si="1"/>
        <v>1477</v>
      </c>
      <c r="D10" s="9">
        <f t="shared" si="2"/>
        <v>1477</v>
      </c>
      <c r="E10" s="9">
        <f t="shared" si="3"/>
        <v>0</v>
      </c>
      <c r="F10" s="16">
        <v>9.68</v>
      </c>
      <c r="G10" s="9">
        <v>306</v>
      </c>
      <c r="H10" s="16">
        <v>15.84</v>
      </c>
      <c r="I10" s="9">
        <v>256</v>
      </c>
      <c r="J10" s="16">
        <v>31.77</v>
      </c>
      <c r="K10" s="9">
        <v>380</v>
      </c>
      <c r="L10" s="11">
        <v>0.0009618055555555556</v>
      </c>
      <c r="M10" s="9">
        <v>259</v>
      </c>
      <c r="N10" s="11">
        <v>0.0022842592592592593</v>
      </c>
      <c r="O10" s="9">
        <v>276</v>
      </c>
    </row>
    <row r="11" spans="1:15" ht="15">
      <c r="A11" s="9">
        <f t="shared" si="0"/>
        <v>9</v>
      </c>
      <c r="B11" s="15" t="s">
        <v>40</v>
      </c>
      <c r="C11" s="9">
        <f t="shared" si="1"/>
        <v>1351</v>
      </c>
      <c r="D11" s="9">
        <f t="shared" si="2"/>
        <v>1351</v>
      </c>
      <c r="E11" s="9">
        <f t="shared" si="3"/>
        <v>0</v>
      </c>
      <c r="F11" s="16">
        <v>9.7</v>
      </c>
      <c r="G11" s="9">
        <v>302</v>
      </c>
      <c r="H11" s="16">
        <v>15.6</v>
      </c>
      <c r="I11" s="9">
        <v>286</v>
      </c>
      <c r="J11" s="16">
        <v>31.66</v>
      </c>
      <c r="K11" s="9">
        <v>386</v>
      </c>
      <c r="L11" s="11"/>
      <c r="N11" s="11">
        <v>0.002114351851851852</v>
      </c>
      <c r="O11" s="9">
        <v>377</v>
      </c>
    </row>
    <row r="12" spans="1:15" ht="15">
      <c r="A12" s="9">
        <f t="shared" si="0"/>
        <v>10</v>
      </c>
      <c r="B12" s="14" t="s">
        <v>41</v>
      </c>
      <c r="C12" s="9">
        <f t="shared" si="1"/>
        <v>1317</v>
      </c>
      <c r="D12" s="9">
        <f t="shared" si="2"/>
        <v>1317</v>
      </c>
      <c r="E12" s="9">
        <f t="shared" si="3"/>
        <v>0</v>
      </c>
      <c r="F12" s="16">
        <v>9.59</v>
      </c>
      <c r="G12" s="9">
        <v>324</v>
      </c>
      <c r="H12" s="16">
        <v>15.92</v>
      </c>
      <c r="I12" s="9">
        <v>246</v>
      </c>
      <c r="J12" s="16">
        <v>32.72</v>
      </c>
      <c r="K12" s="9">
        <v>330</v>
      </c>
      <c r="L12" s="11">
        <v>0.0010666666666666667</v>
      </c>
      <c r="M12" s="9">
        <v>127</v>
      </c>
      <c r="N12" s="11">
        <v>0.0022587962962962965</v>
      </c>
      <c r="O12" s="9">
        <v>290</v>
      </c>
    </row>
    <row r="13" spans="1:23" ht="15">
      <c r="A13" s="9">
        <f t="shared" si="0"/>
        <v>11</v>
      </c>
      <c r="B13" s="7" t="s">
        <v>33</v>
      </c>
      <c r="C13" s="9">
        <f t="shared" si="1"/>
        <v>1221</v>
      </c>
      <c r="D13" s="9">
        <f t="shared" si="2"/>
        <v>1221</v>
      </c>
      <c r="E13" s="9">
        <f t="shared" si="3"/>
        <v>0</v>
      </c>
      <c r="F13" s="16">
        <v>9.81</v>
      </c>
      <c r="G13" s="9">
        <v>281</v>
      </c>
      <c r="H13" s="16">
        <v>15.98</v>
      </c>
      <c r="I13" s="9">
        <v>239</v>
      </c>
      <c r="J13" s="16">
        <v>33.06</v>
      </c>
      <c r="K13" s="9">
        <v>313</v>
      </c>
      <c r="L13" s="11">
        <v>0.0010256944444444445</v>
      </c>
      <c r="M13" s="9">
        <v>175</v>
      </c>
      <c r="N13" s="11">
        <v>0.002405092592592593</v>
      </c>
      <c r="O13" s="9">
        <v>213</v>
      </c>
      <c r="P13" s="11"/>
      <c r="R13" s="11"/>
      <c r="T13" s="11">
        <v>0.013604861111111111</v>
      </c>
      <c r="U13" s="9">
        <v>0</v>
      </c>
      <c r="V13" s="9" t="s">
        <v>34</v>
      </c>
      <c r="W13" s="9">
        <v>0</v>
      </c>
    </row>
    <row r="14" spans="1:15" ht="15">
      <c r="A14" s="9">
        <f t="shared" si="0"/>
        <v>12</v>
      </c>
      <c r="B14" s="15" t="s">
        <v>44</v>
      </c>
      <c r="C14" s="9">
        <f t="shared" si="1"/>
        <v>1037</v>
      </c>
      <c r="D14" s="9">
        <f t="shared" si="2"/>
        <v>1037</v>
      </c>
      <c r="E14" s="9">
        <f t="shared" si="3"/>
        <v>0</v>
      </c>
      <c r="F14" s="16">
        <v>9.68</v>
      </c>
      <c r="G14" s="9">
        <v>306</v>
      </c>
      <c r="H14" s="16">
        <v>15.78</v>
      </c>
      <c r="I14" s="9">
        <v>263</v>
      </c>
      <c r="J14" s="16">
        <v>30.5</v>
      </c>
      <c r="K14" s="9">
        <v>451</v>
      </c>
      <c r="L14" s="11"/>
      <c r="N14" s="11">
        <v>0.0028796296296296296</v>
      </c>
      <c r="O14" s="9">
        <v>17</v>
      </c>
    </row>
    <row r="15" spans="1:23" ht="15">
      <c r="A15" s="9">
        <f t="shared" si="0"/>
        <v>13</v>
      </c>
      <c r="B15" s="7" t="s">
        <v>25</v>
      </c>
      <c r="C15" s="9">
        <f t="shared" si="1"/>
        <v>793</v>
      </c>
      <c r="D15" s="9">
        <f t="shared" si="2"/>
        <v>0</v>
      </c>
      <c r="E15" s="9">
        <f t="shared" si="3"/>
        <v>793</v>
      </c>
      <c r="F15" s="16"/>
      <c r="H15" s="16"/>
      <c r="J15" s="16"/>
      <c r="L15" s="11"/>
      <c r="N15" s="11"/>
      <c r="P15" s="11">
        <v>0.0028685185185185185</v>
      </c>
      <c r="Q15" s="9">
        <v>311</v>
      </c>
      <c r="R15" s="11">
        <v>0.004574768518518519</v>
      </c>
      <c r="S15" s="9">
        <v>227</v>
      </c>
      <c r="T15" s="17"/>
      <c r="V15" s="8">
        <v>0.01718587962962963</v>
      </c>
      <c r="W15" s="6">
        <v>255</v>
      </c>
    </row>
    <row r="16" spans="1:23" ht="15">
      <c r="A16" s="9">
        <f>RANK(C16,C$3:C$50)</f>
        <v>14</v>
      </c>
      <c r="B16" s="1" t="s">
        <v>15</v>
      </c>
      <c r="C16" s="9">
        <f t="shared" si="1"/>
        <v>758</v>
      </c>
      <c r="D16" s="9">
        <f t="shared" si="2"/>
        <v>0</v>
      </c>
      <c r="E16" s="9">
        <f t="shared" si="3"/>
        <v>758</v>
      </c>
      <c r="F16" s="16"/>
      <c r="H16" s="16"/>
      <c r="J16" s="16"/>
      <c r="L16" s="11"/>
      <c r="N16" s="11"/>
      <c r="P16" s="11"/>
      <c r="R16" s="11"/>
      <c r="V16" s="8">
        <v>0.01272013888888889</v>
      </c>
      <c r="W16" s="2">
        <v>758</v>
      </c>
    </row>
    <row r="17" spans="1:15" ht="15">
      <c r="A17" s="9">
        <f t="shared" si="0"/>
        <v>15</v>
      </c>
      <c r="B17" s="14" t="s">
        <v>46</v>
      </c>
      <c r="C17" s="9">
        <f t="shared" si="1"/>
        <v>757</v>
      </c>
      <c r="D17" s="9">
        <f t="shared" si="2"/>
        <v>757</v>
      </c>
      <c r="E17" s="9">
        <f t="shared" si="3"/>
        <v>0</v>
      </c>
      <c r="F17" s="16">
        <v>10.07</v>
      </c>
      <c r="G17" s="9">
        <v>233</v>
      </c>
      <c r="H17" s="16">
        <v>16.12</v>
      </c>
      <c r="I17" s="9">
        <v>222</v>
      </c>
      <c r="J17" s="16">
        <v>34.44</v>
      </c>
      <c r="K17" s="9">
        <v>246</v>
      </c>
      <c r="L17" s="11">
        <v>0.00115625</v>
      </c>
      <c r="M17" s="9">
        <v>33</v>
      </c>
      <c r="N17" s="11">
        <v>0.002861574074074074</v>
      </c>
      <c r="O17" s="9">
        <v>23</v>
      </c>
    </row>
    <row r="18" spans="1:23" ht="15">
      <c r="A18" s="9">
        <f t="shared" si="0"/>
        <v>16</v>
      </c>
      <c r="B18" s="1" t="s">
        <v>17</v>
      </c>
      <c r="C18" s="9">
        <f t="shared" si="1"/>
        <v>605</v>
      </c>
      <c r="D18" s="9">
        <f t="shared" si="2"/>
        <v>0</v>
      </c>
      <c r="E18" s="9">
        <f t="shared" si="3"/>
        <v>605</v>
      </c>
      <c r="F18" s="16"/>
      <c r="H18" s="16"/>
      <c r="J18" s="16"/>
      <c r="L18" s="11"/>
      <c r="N18" s="11"/>
      <c r="P18" s="11"/>
      <c r="R18" s="11"/>
      <c r="V18" s="8">
        <v>0.01381689814814815</v>
      </c>
      <c r="W18" s="2">
        <v>605</v>
      </c>
    </row>
    <row r="19" spans="1:23" ht="15">
      <c r="A19" s="9">
        <f t="shared" si="0"/>
        <v>17</v>
      </c>
      <c r="B19" s="4" t="s">
        <v>18</v>
      </c>
      <c r="C19" s="9">
        <f t="shared" si="1"/>
        <v>547</v>
      </c>
      <c r="D19" s="9">
        <f t="shared" si="2"/>
        <v>0</v>
      </c>
      <c r="E19" s="9">
        <f t="shared" si="3"/>
        <v>547</v>
      </c>
      <c r="F19" s="16"/>
      <c r="H19" s="16"/>
      <c r="J19" s="16"/>
      <c r="L19" s="11"/>
      <c r="N19" s="11"/>
      <c r="P19" s="11"/>
      <c r="R19" s="11"/>
      <c r="V19" s="8">
        <v>0.014285648148148146</v>
      </c>
      <c r="W19" s="2">
        <v>547</v>
      </c>
    </row>
    <row r="20" spans="1:23" ht="15">
      <c r="A20" s="9">
        <f t="shared" si="0"/>
        <v>18</v>
      </c>
      <c r="B20" s="1" t="s">
        <v>19</v>
      </c>
      <c r="C20" s="9">
        <f t="shared" si="1"/>
        <v>508</v>
      </c>
      <c r="D20" s="9">
        <f t="shared" si="2"/>
        <v>0</v>
      </c>
      <c r="E20" s="9">
        <f t="shared" si="3"/>
        <v>508</v>
      </c>
      <c r="F20" s="16"/>
      <c r="H20" s="16"/>
      <c r="J20" s="16"/>
      <c r="L20" s="11"/>
      <c r="N20" s="11"/>
      <c r="P20" s="11"/>
      <c r="R20" s="11"/>
      <c r="V20" s="8">
        <v>0.014608101851851853</v>
      </c>
      <c r="W20" s="2">
        <v>508</v>
      </c>
    </row>
    <row r="21" spans="1:15" ht="15">
      <c r="A21" s="9">
        <f t="shared" si="0"/>
        <v>19</v>
      </c>
      <c r="B21" s="14" t="s">
        <v>39</v>
      </c>
      <c r="C21" s="9">
        <f t="shared" si="1"/>
        <v>501</v>
      </c>
      <c r="D21" s="9">
        <f t="shared" si="2"/>
        <v>501</v>
      </c>
      <c r="E21" s="9">
        <f t="shared" si="3"/>
        <v>0</v>
      </c>
      <c r="F21" s="16">
        <v>10.22</v>
      </c>
      <c r="G21" s="9">
        <v>207</v>
      </c>
      <c r="H21" s="16">
        <v>17.48</v>
      </c>
      <c r="I21" s="9">
        <v>74</v>
      </c>
      <c r="J21" s="16">
        <v>35.74</v>
      </c>
      <c r="K21" s="9">
        <v>189</v>
      </c>
      <c r="L21" s="11"/>
      <c r="N21" s="11">
        <v>0.002840277777777778</v>
      </c>
      <c r="O21" s="9">
        <v>31</v>
      </c>
    </row>
    <row r="22" spans="1:23" ht="15">
      <c r="A22" s="9">
        <f t="shared" si="0"/>
        <v>20</v>
      </c>
      <c r="B22" s="1" t="s">
        <v>21</v>
      </c>
      <c r="C22" s="9">
        <f aca="true" t="shared" si="4" ref="C22:C30">G22+I22+K22+M22+O22+Q22+S22+U22+W22+Y22</f>
        <v>374</v>
      </c>
      <c r="D22" s="9">
        <f aca="true" t="shared" si="5" ref="D22:D30">G22+I22+K22+M22+O22</f>
        <v>0</v>
      </c>
      <c r="E22" s="9">
        <f aca="true" t="shared" si="6" ref="E22:E30">Q22+S22+U22+W22+Y22</f>
        <v>374</v>
      </c>
      <c r="F22" s="16"/>
      <c r="H22" s="16"/>
      <c r="J22" s="16"/>
      <c r="L22" s="11"/>
      <c r="N22" s="11"/>
      <c r="P22" s="11"/>
      <c r="R22" s="11"/>
      <c r="V22" s="8">
        <v>0.01587175925925926</v>
      </c>
      <c r="W22" s="2">
        <v>374</v>
      </c>
    </row>
    <row r="23" spans="1:23" ht="15">
      <c r="A23" s="9">
        <f t="shared" si="0"/>
        <v>21</v>
      </c>
      <c r="B23" s="3" t="s">
        <v>22</v>
      </c>
      <c r="C23" s="9">
        <f t="shared" si="4"/>
        <v>326</v>
      </c>
      <c r="D23" s="9">
        <f t="shared" si="5"/>
        <v>0</v>
      </c>
      <c r="E23" s="9">
        <f t="shared" si="6"/>
        <v>326</v>
      </c>
      <c r="F23" s="16"/>
      <c r="H23" s="16"/>
      <c r="J23" s="16"/>
      <c r="L23" s="11"/>
      <c r="N23" s="11"/>
      <c r="P23" s="11"/>
      <c r="R23" s="11"/>
      <c r="V23" s="8">
        <v>0.01638611111111111</v>
      </c>
      <c r="W23" s="2">
        <v>326</v>
      </c>
    </row>
    <row r="24" spans="1:23" ht="15">
      <c r="A24" s="9">
        <f t="shared" si="0"/>
        <v>22</v>
      </c>
      <c r="B24" s="5" t="s">
        <v>23</v>
      </c>
      <c r="C24" s="9">
        <f t="shared" si="4"/>
        <v>320</v>
      </c>
      <c r="D24" s="9">
        <f t="shared" si="5"/>
        <v>0</v>
      </c>
      <c r="E24" s="9">
        <f t="shared" si="6"/>
        <v>320</v>
      </c>
      <c r="F24" s="16"/>
      <c r="H24" s="16"/>
      <c r="J24" s="16"/>
      <c r="L24" s="11"/>
      <c r="N24" s="11"/>
      <c r="P24" s="11"/>
      <c r="R24" s="11"/>
      <c r="V24" s="8">
        <v>0.016447453703703704</v>
      </c>
      <c r="W24" s="6">
        <v>320</v>
      </c>
    </row>
    <row r="25" spans="1:23" ht="15">
      <c r="A25" s="9">
        <f t="shared" si="0"/>
        <v>23</v>
      </c>
      <c r="B25" s="7" t="s">
        <v>24</v>
      </c>
      <c r="C25" s="9">
        <f t="shared" si="4"/>
        <v>314</v>
      </c>
      <c r="D25" s="9">
        <f t="shared" si="5"/>
        <v>0</v>
      </c>
      <c r="E25" s="9">
        <f t="shared" si="6"/>
        <v>314</v>
      </c>
      <c r="F25" s="16"/>
      <c r="H25" s="16"/>
      <c r="J25" s="16"/>
      <c r="L25" s="11"/>
      <c r="N25" s="11"/>
      <c r="P25" s="11"/>
      <c r="R25" s="11"/>
      <c r="V25" s="8">
        <v>0.016506712962962963</v>
      </c>
      <c r="W25" s="6">
        <v>314</v>
      </c>
    </row>
    <row r="26" spans="1:25" ht="15">
      <c r="A26" s="9">
        <f t="shared" si="0"/>
        <v>24</v>
      </c>
      <c r="B26" s="15" t="s">
        <v>47</v>
      </c>
      <c r="C26" s="9">
        <f t="shared" si="4"/>
        <v>268</v>
      </c>
      <c r="D26" s="9">
        <f t="shared" si="5"/>
        <v>0</v>
      </c>
      <c r="E26" s="9">
        <f t="shared" si="6"/>
        <v>268</v>
      </c>
      <c r="X26" s="18">
        <v>0.03570601851851852</v>
      </c>
      <c r="Y26" s="9">
        <v>268</v>
      </c>
    </row>
    <row r="27" spans="1:25" ht="15">
      <c r="A27" s="9">
        <f t="shared" si="0"/>
        <v>25</v>
      </c>
      <c r="B27" s="3" t="s">
        <v>31</v>
      </c>
      <c r="C27" s="9">
        <f t="shared" si="4"/>
        <v>265</v>
      </c>
      <c r="D27" s="9">
        <f t="shared" si="5"/>
        <v>0</v>
      </c>
      <c r="E27" s="9">
        <f t="shared" si="6"/>
        <v>265</v>
      </c>
      <c r="F27" s="16"/>
      <c r="H27" s="16"/>
      <c r="J27" s="16"/>
      <c r="L27" s="11"/>
      <c r="N27" s="11"/>
      <c r="P27" s="11"/>
      <c r="R27" s="11"/>
      <c r="V27" s="8">
        <v>0.019008564814814815</v>
      </c>
      <c r="W27" s="6">
        <v>118</v>
      </c>
      <c r="X27" s="11">
        <v>0.03894907407407407</v>
      </c>
      <c r="Y27" s="9">
        <v>147</v>
      </c>
    </row>
    <row r="28" spans="1:23" ht="15">
      <c r="A28" s="9">
        <f t="shared" si="0"/>
        <v>26</v>
      </c>
      <c r="B28" s="3" t="s">
        <v>27</v>
      </c>
      <c r="C28" s="9">
        <f t="shared" si="4"/>
        <v>238</v>
      </c>
      <c r="D28" s="9">
        <f t="shared" si="5"/>
        <v>0</v>
      </c>
      <c r="E28" s="9">
        <f t="shared" si="6"/>
        <v>238</v>
      </c>
      <c r="F28" s="16"/>
      <c r="H28" s="16"/>
      <c r="J28" s="16"/>
      <c r="L28" s="11"/>
      <c r="N28" s="11"/>
      <c r="P28" s="11"/>
      <c r="R28" s="11"/>
      <c r="V28" s="8">
        <v>0.01739791666666667</v>
      </c>
      <c r="W28" s="6">
        <v>238</v>
      </c>
    </row>
    <row r="29" spans="1:23" ht="15">
      <c r="A29" s="9">
        <f t="shared" si="0"/>
        <v>27</v>
      </c>
      <c r="B29" s="3" t="s">
        <v>29</v>
      </c>
      <c r="C29" s="9">
        <f t="shared" si="4"/>
        <v>220</v>
      </c>
      <c r="D29" s="9">
        <f t="shared" si="5"/>
        <v>0</v>
      </c>
      <c r="E29" s="9">
        <f t="shared" si="6"/>
        <v>220</v>
      </c>
      <c r="F29" s="16"/>
      <c r="H29" s="16"/>
      <c r="J29" s="16"/>
      <c r="L29" s="11"/>
      <c r="N29" s="11"/>
      <c r="P29" s="11"/>
      <c r="R29" s="11"/>
      <c r="V29" s="8">
        <v>0.01762060185185185</v>
      </c>
      <c r="W29" s="6">
        <v>220</v>
      </c>
    </row>
    <row r="30" spans="1:14" ht="15">
      <c r="A30" s="9">
        <f t="shared" si="0"/>
        <v>28</v>
      </c>
      <c r="B30" s="14" t="s">
        <v>38</v>
      </c>
      <c r="C30" s="9">
        <f t="shared" si="4"/>
        <v>0</v>
      </c>
      <c r="D30" s="9">
        <f t="shared" si="5"/>
        <v>0</v>
      </c>
      <c r="E30" s="9">
        <f t="shared" si="6"/>
        <v>0</v>
      </c>
      <c r="F30" s="16">
        <v>12.68</v>
      </c>
      <c r="G30" s="9">
        <v>0</v>
      </c>
      <c r="H30" s="16">
        <v>20.94</v>
      </c>
      <c r="I30" s="9">
        <v>0</v>
      </c>
      <c r="J30" s="16">
        <v>49.4</v>
      </c>
      <c r="K30" s="9">
        <v>0</v>
      </c>
      <c r="L30" s="11"/>
      <c r="N30" s="11"/>
    </row>
    <row r="31" spans="1:14" ht="15">
      <c r="A31" s="9">
        <f t="shared" si="0"/>
        <v>28</v>
      </c>
      <c r="B31" s="15" t="s">
        <v>43</v>
      </c>
      <c r="C31" s="9">
        <f>G31+I31+K31+M31+O31+Q31+S31+U31+W31+Y31</f>
        <v>0</v>
      </c>
      <c r="D31" s="9">
        <f>G31+I31+K31+M31+O31</f>
        <v>0</v>
      </c>
      <c r="E31" s="9">
        <f>Q31+S31+U31+W31+Y31</f>
        <v>0</v>
      </c>
      <c r="F31" s="16">
        <v>81</v>
      </c>
      <c r="G31" s="9">
        <v>0</v>
      </c>
      <c r="H31" s="16">
        <v>95.74</v>
      </c>
      <c r="I31" s="9">
        <v>0</v>
      </c>
      <c r="J31" s="16"/>
      <c r="L31" s="11"/>
      <c r="N31" s="11"/>
    </row>
    <row r="37" spans="1:23" ht="15">
      <c r="A37" s="10"/>
      <c r="B37" s="13"/>
      <c r="C37" s="10"/>
      <c r="D37" s="10"/>
      <c r="E37" s="10"/>
      <c r="P37" s="10"/>
      <c r="V37" s="10"/>
      <c r="W37" s="10"/>
    </row>
    <row r="38" spans="1:23" ht="15">
      <c r="A38" s="10"/>
      <c r="P38" s="10"/>
      <c r="W38" s="10"/>
    </row>
    <row r="39" spans="1:23" ht="15">
      <c r="A39" s="10"/>
      <c r="P39" s="10"/>
      <c r="W39" s="10"/>
    </row>
    <row r="40" spans="1:23" ht="15">
      <c r="A40" s="10"/>
      <c r="P40" s="10"/>
      <c r="W40" s="10"/>
    </row>
    <row r="41" spans="1:23" ht="15">
      <c r="A41" s="10"/>
      <c r="P41" s="10"/>
      <c r="W41" s="10"/>
    </row>
    <row r="42" spans="1:23" ht="15">
      <c r="A42" s="10"/>
      <c r="P42" s="10"/>
      <c r="W42" s="10"/>
    </row>
    <row r="43" spans="1:23" ht="15">
      <c r="A43" s="10"/>
      <c r="P43" s="10"/>
      <c r="W43" s="10"/>
    </row>
    <row r="44" spans="1:23" ht="15">
      <c r="A44" s="10"/>
      <c r="P44" s="10"/>
      <c r="W44" s="10"/>
    </row>
    <row r="45" spans="1:23" ht="15">
      <c r="A45" s="10"/>
      <c r="P45" s="10"/>
      <c r="W45" s="10"/>
    </row>
    <row r="46" spans="1:23" ht="15">
      <c r="A46" s="10"/>
      <c r="P46" s="10"/>
      <c r="W46" s="10"/>
    </row>
    <row r="47" spans="1:23" ht="15">
      <c r="A47" s="10"/>
      <c r="P47" s="10"/>
      <c r="W47" s="10"/>
    </row>
    <row r="48" spans="1:23" ht="15">
      <c r="A48" s="10"/>
      <c r="P48" s="10"/>
      <c r="W48" s="10"/>
    </row>
    <row r="49" spans="1:23" ht="15">
      <c r="A49" s="10"/>
      <c r="P49" s="10"/>
      <c r="W49" s="10"/>
    </row>
    <row r="50" spans="1:23" ht="15">
      <c r="A50" s="10"/>
      <c r="P50" s="10"/>
      <c r="W50" s="10"/>
    </row>
    <row r="51" spans="1:23" ht="15">
      <c r="A51" s="10"/>
      <c r="P51" s="10"/>
      <c r="W51" s="10"/>
    </row>
    <row r="52" spans="1:23" ht="15">
      <c r="A52" s="10"/>
      <c r="P52" s="10"/>
      <c r="W52" s="10"/>
    </row>
    <row r="53" spans="1:23" ht="15">
      <c r="A53" s="10"/>
      <c r="P53" s="10"/>
      <c r="W53" s="10"/>
    </row>
    <row r="54" spans="1:23" ht="15">
      <c r="A54" s="10"/>
      <c r="P54" s="10"/>
      <c r="W54" s="10"/>
    </row>
    <row r="55" spans="1:23" ht="15">
      <c r="A55" s="10"/>
      <c r="P55" s="10"/>
      <c r="W55" s="10"/>
    </row>
  </sheetData>
  <mergeCells count="14">
    <mergeCell ref="A1:A2"/>
    <mergeCell ref="B1:B2"/>
    <mergeCell ref="C1:C2"/>
    <mergeCell ref="J1:K1"/>
    <mergeCell ref="D2:E2"/>
    <mergeCell ref="F1:G1"/>
    <mergeCell ref="N1:O1"/>
    <mergeCell ref="X1:Y1"/>
    <mergeCell ref="H1:I1"/>
    <mergeCell ref="V1:W1"/>
    <mergeCell ref="P1:Q1"/>
    <mergeCell ref="R1:S1"/>
    <mergeCell ref="T1:U1"/>
    <mergeCell ref="L1:M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 Kosmopiloten Zwettl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Gössl</dc:creator>
  <cp:keywords/>
  <dc:description/>
  <cp:lastModifiedBy>Thomas Gössl</cp:lastModifiedBy>
  <dcterms:created xsi:type="dcterms:W3CDTF">2002-10-13T21:49:32Z</dcterms:created>
  <dcterms:modified xsi:type="dcterms:W3CDTF">2002-10-27T23:07:51Z</dcterms:modified>
  <cp:category/>
  <cp:version/>
  <cp:contentType/>
  <cp:contentStatus/>
</cp:coreProperties>
</file>